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1ю ст" sheetId="1" r:id="rId1"/>
    <sheet name="1ю мл" sheetId="2" r:id="rId2"/>
    <sheet name="Команди міні багі" sheetId="3" r:id="rId3"/>
  </sheets>
  <definedNames/>
  <calcPr fullCalcOnLoad="1"/>
</workbook>
</file>

<file path=xl/sharedStrings.xml><?xml version="1.0" encoding="utf-8"?>
<sst xmlns="http://schemas.openxmlformats.org/spreadsheetml/2006/main" count="143" uniqueCount="73">
  <si>
    <t>ф.12_пз</t>
  </si>
  <si>
    <t>Ст №</t>
  </si>
  <si>
    <t>Прізвище, ім’я водія</t>
  </si>
  <si>
    <t>С/Р</t>
  </si>
  <si>
    <t>місто</t>
  </si>
  <si>
    <t>Результат заїздів</t>
  </si>
  <si>
    <t>Всього очок</t>
  </si>
  <si>
    <t>місце</t>
  </si>
  <si>
    <t>Очок в Чемпіонат</t>
  </si>
  <si>
    <t>Місце</t>
  </si>
  <si>
    <t>Очки</t>
  </si>
  <si>
    <t>Печатка</t>
  </si>
  <si>
    <t>Організатора</t>
  </si>
  <si>
    <t>Очок для команди</t>
  </si>
  <si>
    <t>фінал Б</t>
  </si>
  <si>
    <t>1 п/ф</t>
  </si>
  <si>
    <t>2 п/ф</t>
  </si>
  <si>
    <t>3 п/ф</t>
  </si>
  <si>
    <t>к-сть кіл</t>
  </si>
  <si>
    <t>1 заїзд</t>
  </si>
  <si>
    <t>2 заїзд</t>
  </si>
  <si>
    <t>3 заїзд</t>
  </si>
  <si>
    <t>ОФІЦІЙНІ РЕЗУЛЬТАТИ ЗМАГАННЯ</t>
  </si>
  <si>
    <t xml:space="preserve">ф.6_пз </t>
  </si>
  <si>
    <t>Команда</t>
  </si>
  <si>
    <t>Водії команди</t>
  </si>
  <si>
    <t>Очок Команди всього</t>
  </si>
  <si>
    <t>Місто</t>
  </si>
  <si>
    <t>Прізвище, ім’я</t>
  </si>
  <si>
    <t>Клас/залікова група/формула/дивізіон</t>
  </si>
  <si>
    <t>КОМАНДНИЙ ЗАЛІК</t>
  </si>
  <si>
    <r>
      <t xml:space="preserve">Дивізіон ІІІ/ </t>
    </r>
    <r>
      <rPr>
        <b/>
        <u val="single"/>
        <sz val="12"/>
        <color indexed="8"/>
        <rFont val="Tahoma"/>
        <family val="2"/>
      </rPr>
      <t>_1-ю старша залікова група_</t>
    </r>
  </si>
  <si>
    <r>
      <t xml:space="preserve">Дивізіон ІІІ/ </t>
    </r>
    <r>
      <rPr>
        <b/>
        <u val="single"/>
        <sz val="12"/>
        <color indexed="8"/>
        <rFont val="Tahoma"/>
        <family val="2"/>
      </rPr>
      <t>_1-ю молодша залікова група_</t>
    </r>
  </si>
  <si>
    <t>Назва, згідно ліцензії.                          Номер ліцензії</t>
  </si>
  <si>
    <t>ДИВІЗІОН ІІІ, ГРУПИ 1-Ю, 1-ЮМ</t>
  </si>
  <si>
    <t>Головний Секретар___________Горбачевська Ірина</t>
  </si>
  <si>
    <t>Директор змагання__________________Запольський Борис</t>
  </si>
  <si>
    <t>Ліцензія № О2.24.0001.13</t>
  </si>
  <si>
    <t>Ліцензія № ОН.28.0003.13</t>
  </si>
  <si>
    <t>Директор змагання___________Запольський Борис</t>
  </si>
  <si>
    <t xml:space="preserve">                  Ліцензія №ОН.28.0003.13</t>
  </si>
  <si>
    <t>Час публікації______15.30_______</t>
  </si>
  <si>
    <t>Гуліцкий Микита</t>
  </si>
  <si>
    <t>Пантелей Олег</t>
  </si>
  <si>
    <t>Райляну Іван</t>
  </si>
  <si>
    <t>Маріуполь</t>
  </si>
  <si>
    <t>Донецьк</t>
  </si>
  <si>
    <t>Чернівці</t>
  </si>
  <si>
    <t xml:space="preserve">Іванченко Максим </t>
  </si>
  <si>
    <t>Гонтовий Микита</t>
  </si>
  <si>
    <t>Резінкін Федір</t>
  </si>
  <si>
    <t>Кулішов Єгор</t>
  </si>
  <si>
    <t>Лєбєдєв Сергій</t>
  </si>
  <si>
    <t>Антошин Дмитро</t>
  </si>
  <si>
    <t>Райляну Єгор</t>
  </si>
  <si>
    <t>Київ</t>
  </si>
  <si>
    <t>-- </t>
  </si>
  <si>
    <t>1р-д</t>
  </si>
  <si>
    <t>Ір.-д</t>
  </si>
  <si>
    <t>2р-д</t>
  </si>
  <si>
    <t>ІІІр-д</t>
  </si>
  <si>
    <t xml:space="preserve">«Ягуар-Екстрім»
УН.05.0023.13
</t>
  </si>
  <si>
    <t>1-Ю мл.</t>
  </si>
  <si>
    <t>Іванченко Максим</t>
  </si>
  <si>
    <t>1-Ю ст..</t>
  </si>
  <si>
    <t xml:space="preserve"> «МОНОЛІТ»
УН.24.0071.13
</t>
  </si>
  <si>
    <t>1-Ю ст.</t>
  </si>
  <si>
    <t xml:space="preserve">«РеАЛ рейсинг клуб»
УН.05.0023.13
</t>
  </si>
  <si>
    <t>Гуліцький Микита</t>
  </si>
  <si>
    <t>Стартувало 3 водіїв</t>
  </si>
  <si>
    <r>
      <t xml:space="preserve">         </t>
    </r>
    <r>
      <rPr>
        <b/>
        <sz val="7"/>
        <color indexed="8"/>
        <rFont val="Tahoma"/>
        <family val="2"/>
      </rPr>
      <t>Час публікації__________14.10_____________</t>
    </r>
  </si>
  <si>
    <t>Стартувало 7 водіїв</t>
  </si>
  <si>
    <r>
      <t xml:space="preserve">         </t>
    </r>
    <r>
      <rPr>
        <b/>
        <sz val="7"/>
        <color indexed="8"/>
        <rFont val="Tahoma"/>
        <family val="2"/>
      </rPr>
      <t>Час публікації__________14.25_____________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</si>
</sst>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:ss.000"/>
    <numFmt numFmtId="177" formatCode="mm:ss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ahoma"/>
      <family val="2"/>
    </font>
    <font>
      <b/>
      <u val="single"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7"/>
      <color theme="1"/>
      <name val="Tahoma"/>
      <family val="2"/>
    </font>
    <font>
      <b/>
      <sz val="12"/>
      <color theme="1"/>
      <name val="Tahoma"/>
      <family val="2"/>
    </font>
    <font>
      <b/>
      <sz val="9"/>
      <color theme="1"/>
      <name val="Tahoma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5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right" wrapText="1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left" wrapText="1"/>
    </xf>
    <xf numFmtId="0" fontId="46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wrapText="1"/>
    </xf>
    <xf numFmtId="0" fontId="46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6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right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18</xdr:col>
      <xdr:colOff>190500</xdr:colOff>
      <xdr:row>8</xdr:row>
      <xdr:rowOff>9525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82772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18</xdr:col>
      <xdr:colOff>123825</xdr:colOff>
      <xdr:row>8</xdr:row>
      <xdr:rowOff>9525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82772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0</xdr:rowOff>
    </xdr:from>
    <xdr:to>
      <xdr:col>9</xdr:col>
      <xdr:colOff>257175</xdr:colOff>
      <xdr:row>7</xdr:row>
      <xdr:rowOff>133350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7915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T26"/>
  <sheetViews>
    <sheetView tabSelected="1" zoomScalePageLayoutView="0" workbookViewId="0" topLeftCell="A1">
      <selection activeCell="A25" sqref="A25:S25"/>
    </sheetView>
  </sheetViews>
  <sheetFormatPr defaultColWidth="9.140625" defaultRowHeight="15"/>
  <cols>
    <col min="1" max="1" width="5.7109375" style="0" customWidth="1"/>
    <col min="2" max="2" width="22.421875" style="0" customWidth="1"/>
    <col min="3" max="3" width="5.7109375" style="0" customWidth="1"/>
    <col min="4" max="4" width="16.00390625" style="0" customWidth="1"/>
    <col min="5" max="18" width="5.7109375" style="0" customWidth="1"/>
    <col min="19" max="19" width="7.140625" style="0" customWidth="1"/>
    <col min="20" max="20" width="6.7109375" style="0" customWidth="1"/>
  </cols>
  <sheetData>
    <row r="11" ht="15">
      <c r="T11" s="1" t="s">
        <v>0</v>
      </c>
    </row>
    <row r="12" spans="1:8" ht="15">
      <c r="A12" s="3"/>
      <c r="H12" s="2" t="s">
        <v>22</v>
      </c>
    </row>
    <row r="13" spans="3:17" ht="15.75">
      <c r="C13" s="8" t="s">
        <v>31</v>
      </c>
      <c r="Q13" s="4" t="s">
        <v>70</v>
      </c>
    </row>
    <row r="14" ht="15">
      <c r="A14" s="3"/>
    </row>
    <row r="15" spans="1:20" ht="15">
      <c r="A15" s="40" t="s">
        <v>1</v>
      </c>
      <c r="B15" s="40" t="s">
        <v>2</v>
      </c>
      <c r="C15" s="40" t="s">
        <v>3</v>
      </c>
      <c r="D15" s="40" t="s">
        <v>4</v>
      </c>
      <c r="E15" s="40" t="s">
        <v>5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 t="s">
        <v>6</v>
      </c>
      <c r="R15" s="40" t="s">
        <v>7</v>
      </c>
      <c r="S15" s="40" t="s">
        <v>8</v>
      </c>
      <c r="T15" s="40" t="s">
        <v>13</v>
      </c>
    </row>
    <row r="16" spans="1:20" ht="15">
      <c r="A16" s="40"/>
      <c r="B16" s="40"/>
      <c r="C16" s="40"/>
      <c r="D16" s="40"/>
      <c r="E16" s="40" t="s">
        <v>14</v>
      </c>
      <c r="F16" s="40"/>
      <c r="G16" s="40"/>
      <c r="H16" s="40" t="s">
        <v>19</v>
      </c>
      <c r="I16" s="40"/>
      <c r="J16" s="40"/>
      <c r="K16" s="40" t="s">
        <v>20</v>
      </c>
      <c r="L16" s="40"/>
      <c r="M16" s="40"/>
      <c r="N16" s="40" t="s">
        <v>21</v>
      </c>
      <c r="O16" s="40"/>
      <c r="P16" s="40"/>
      <c r="Q16" s="40"/>
      <c r="R16" s="40"/>
      <c r="S16" s="40"/>
      <c r="T16" s="40"/>
    </row>
    <row r="17" spans="1:20" ht="18">
      <c r="A17" s="40"/>
      <c r="B17" s="40"/>
      <c r="C17" s="40"/>
      <c r="D17" s="40"/>
      <c r="E17" s="6" t="s">
        <v>15</v>
      </c>
      <c r="F17" s="6" t="s">
        <v>16</v>
      </c>
      <c r="G17" s="6" t="s">
        <v>17</v>
      </c>
      <c r="H17" s="7" t="s">
        <v>18</v>
      </c>
      <c r="I17" s="6" t="s">
        <v>9</v>
      </c>
      <c r="J17" s="6" t="s">
        <v>10</v>
      </c>
      <c r="K17" s="7" t="s">
        <v>18</v>
      </c>
      <c r="L17" s="6" t="s">
        <v>9</v>
      </c>
      <c r="M17" s="6" t="s">
        <v>10</v>
      </c>
      <c r="N17" s="7" t="s">
        <v>18</v>
      </c>
      <c r="O17" s="6" t="s">
        <v>9</v>
      </c>
      <c r="P17" s="6" t="s">
        <v>10</v>
      </c>
      <c r="Q17" s="40"/>
      <c r="R17" s="40"/>
      <c r="S17" s="40"/>
      <c r="T17" s="40"/>
    </row>
    <row r="18" spans="1:20" ht="15">
      <c r="A18" s="20">
        <v>56</v>
      </c>
      <c r="B18" s="21" t="s">
        <v>44</v>
      </c>
      <c r="C18" s="20" t="s">
        <v>58</v>
      </c>
      <c r="D18" s="21" t="s">
        <v>47</v>
      </c>
      <c r="E18" s="5"/>
      <c r="F18" s="5"/>
      <c r="G18" s="5"/>
      <c r="H18" s="5">
        <v>6</v>
      </c>
      <c r="I18" s="5">
        <v>1</v>
      </c>
      <c r="J18" s="28">
        <v>20</v>
      </c>
      <c r="K18" s="5">
        <v>6</v>
      </c>
      <c r="L18" s="5">
        <v>1</v>
      </c>
      <c r="M18" s="28">
        <v>20</v>
      </c>
      <c r="N18" s="5">
        <v>6</v>
      </c>
      <c r="O18" s="5">
        <v>1</v>
      </c>
      <c r="P18" s="28">
        <v>20</v>
      </c>
      <c r="Q18" s="28">
        <f>J18+M18</f>
        <v>40</v>
      </c>
      <c r="R18" s="5">
        <v>1</v>
      </c>
      <c r="S18" s="5">
        <f>20*0.6</f>
        <v>12</v>
      </c>
      <c r="T18" s="35">
        <f>30*0.6</f>
        <v>18</v>
      </c>
    </row>
    <row r="19" spans="1:20" ht="15">
      <c r="A19" s="18">
        <v>40</v>
      </c>
      <c r="B19" s="19" t="s">
        <v>43</v>
      </c>
      <c r="C19" s="19" t="s">
        <v>57</v>
      </c>
      <c r="D19" s="19" t="s">
        <v>46</v>
      </c>
      <c r="E19" s="5"/>
      <c r="F19" s="5"/>
      <c r="G19" s="5"/>
      <c r="H19" s="5">
        <v>6</v>
      </c>
      <c r="I19" s="5">
        <v>2</v>
      </c>
      <c r="J19" s="28">
        <v>15</v>
      </c>
      <c r="K19" s="5">
        <v>6</v>
      </c>
      <c r="L19" s="5">
        <v>2</v>
      </c>
      <c r="M19" s="28">
        <v>15</v>
      </c>
      <c r="N19" s="5">
        <v>2</v>
      </c>
      <c r="O19" s="5">
        <v>3</v>
      </c>
      <c r="P19" s="28">
        <v>12</v>
      </c>
      <c r="Q19" s="28">
        <f>M19+J19</f>
        <v>30</v>
      </c>
      <c r="R19" s="5">
        <v>2</v>
      </c>
      <c r="S19" s="5">
        <f>15*0.6</f>
        <v>9</v>
      </c>
      <c r="T19" s="35">
        <v>8</v>
      </c>
    </row>
    <row r="20" spans="1:20" ht="15">
      <c r="A20" s="20">
        <v>24</v>
      </c>
      <c r="B20" s="21" t="s">
        <v>42</v>
      </c>
      <c r="C20" s="20" t="s">
        <v>56</v>
      </c>
      <c r="D20" s="21" t="s">
        <v>45</v>
      </c>
      <c r="E20" s="5"/>
      <c r="F20" s="5"/>
      <c r="G20" s="5"/>
      <c r="H20" s="5">
        <v>4</v>
      </c>
      <c r="I20" s="5">
        <v>3</v>
      </c>
      <c r="J20" s="28">
        <v>12</v>
      </c>
      <c r="K20" s="5">
        <v>1</v>
      </c>
      <c r="L20" s="5">
        <v>3</v>
      </c>
      <c r="M20" s="28">
        <v>12</v>
      </c>
      <c r="N20" s="5">
        <v>6</v>
      </c>
      <c r="O20" s="5">
        <v>2</v>
      </c>
      <c r="P20" s="28">
        <v>15</v>
      </c>
      <c r="Q20" s="28">
        <f>P20+M20</f>
        <v>27</v>
      </c>
      <c r="R20" s="5">
        <v>3</v>
      </c>
      <c r="S20" s="5">
        <v>7</v>
      </c>
      <c r="T20" s="35">
        <v>1</v>
      </c>
    </row>
    <row r="21" spans="1:20" ht="15">
      <c r="A21" s="36" t="s">
        <v>69</v>
      </c>
      <c r="B21" s="30"/>
      <c r="C21" s="29"/>
      <c r="D21" s="30"/>
      <c r="E21" s="31"/>
      <c r="F21" s="31"/>
      <c r="G21" s="31"/>
      <c r="H21" s="31"/>
      <c r="I21" s="31"/>
      <c r="J21" s="32"/>
      <c r="K21" s="31"/>
      <c r="L21" s="31"/>
      <c r="M21" s="32"/>
      <c r="N21" s="31"/>
      <c r="O21" s="31"/>
      <c r="P21" s="31"/>
      <c r="Q21" s="33"/>
      <c r="R21" s="33"/>
      <c r="S21" s="31"/>
      <c r="T21" s="34"/>
    </row>
    <row r="23" spans="1:20" ht="15" customHeight="1">
      <c r="A23" s="42" t="s">
        <v>35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 t="s">
        <v>36</v>
      </c>
      <c r="M23" s="43"/>
      <c r="N23" s="43"/>
      <c r="O23" s="43"/>
      <c r="P23" s="43"/>
      <c r="Q23" s="43"/>
      <c r="R23" s="43"/>
      <c r="S23" s="43"/>
      <c r="T23" s="44"/>
    </row>
    <row r="24" spans="1:20" ht="15" customHeight="1">
      <c r="A24" s="42" t="s">
        <v>37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 t="s">
        <v>38</v>
      </c>
      <c r="M24" s="44"/>
      <c r="N24" s="44"/>
      <c r="O24" s="44"/>
      <c r="P24" s="44"/>
      <c r="Q24" s="44"/>
      <c r="R24" s="44"/>
      <c r="S24" s="44"/>
      <c r="T24" s="44"/>
    </row>
    <row r="25" spans="1:19" ht="15" customHeight="1">
      <c r="A25" s="41" t="s">
        <v>11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5" customHeight="1">
      <c r="A26" s="41" t="s">
        <v>12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</sheetData>
  <sheetProtection/>
  <mergeCells count="19">
    <mergeCell ref="A25:S25"/>
    <mergeCell ref="A26:S26"/>
    <mergeCell ref="A23:K23"/>
    <mergeCell ref="L23:T23"/>
    <mergeCell ref="A24:K24"/>
    <mergeCell ref="L24:T24"/>
    <mergeCell ref="R15:R17"/>
    <mergeCell ref="S15:S17"/>
    <mergeCell ref="T15:T17"/>
    <mergeCell ref="E16:G16"/>
    <mergeCell ref="H16:J16"/>
    <mergeCell ref="K16:M16"/>
    <mergeCell ref="N16:P16"/>
    <mergeCell ref="A15:A17"/>
    <mergeCell ref="B15:B17"/>
    <mergeCell ref="C15:C17"/>
    <mergeCell ref="D15:D17"/>
    <mergeCell ref="E15:P15"/>
    <mergeCell ref="Q15:Q17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T28"/>
  <sheetViews>
    <sheetView zoomScalePageLayoutView="0" workbookViewId="0" topLeftCell="A1">
      <selection activeCell="A28" sqref="A28:S28"/>
    </sheetView>
  </sheetViews>
  <sheetFormatPr defaultColWidth="9.140625" defaultRowHeight="15"/>
  <cols>
    <col min="1" max="1" width="5.7109375" style="0" customWidth="1"/>
    <col min="2" max="2" width="23.140625" style="0" customWidth="1"/>
    <col min="3" max="3" width="5.7109375" style="0" customWidth="1"/>
    <col min="4" max="4" width="16.57421875" style="0" customWidth="1"/>
    <col min="5" max="18" width="5.7109375" style="0" customWidth="1"/>
    <col min="19" max="19" width="6.421875" style="0" customWidth="1"/>
    <col min="20" max="20" width="6.00390625" style="0" customWidth="1"/>
  </cols>
  <sheetData>
    <row r="9" ht="15">
      <c r="T9" s="1" t="s">
        <v>0</v>
      </c>
    </row>
    <row r="10" spans="1:8" ht="15">
      <c r="A10" s="3"/>
      <c r="H10" s="2" t="s">
        <v>22</v>
      </c>
    </row>
    <row r="11" spans="3:17" ht="15.75">
      <c r="C11" s="8" t="s">
        <v>32</v>
      </c>
      <c r="Q11" s="4" t="s">
        <v>72</v>
      </c>
    </row>
    <row r="12" ht="15">
      <c r="A12" s="3"/>
    </row>
    <row r="13" spans="1:20" ht="15">
      <c r="A13" s="40" t="s">
        <v>1</v>
      </c>
      <c r="B13" s="40" t="s">
        <v>2</v>
      </c>
      <c r="C13" s="40" t="s">
        <v>3</v>
      </c>
      <c r="D13" s="40" t="s">
        <v>4</v>
      </c>
      <c r="E13" s="40" t="s">
        <v>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 t="s">
        <v>6</v>
      </c>
      <c r="R13" s="40" t="s">
        <v>7</v>
      </c>
      <c r="S13" s="40" t="s">
        <v>8</v>
      </c>
      <c r="T13" s="40" t="s">
        <v>13</v>
      </c>
    </row>
    <row r="14" spans="1:20" ht="15">
      <c r="A14" s="40"/>
      <c r="B14" s="40"/>
      <c r="C14" s="40"/>
      <c r="D14" s="40"/>
      <c r="E14" s="40" t="s">
        <v>14</v>
      </c>
      <c r="F14" s="40"/>
      <c r="G14" s="40"/>
      <c r="H14" s="40" t="s">
        <v>19</v>
      </c>
      <c r="I14" s="40"/>
      <c r="J14" s="40"/>
      <c r="K14" s="40" t="s">
        <v>20</v>
      </c>
      <c r="L14" s="40"/>
      <c r="M14" s="40"/>
      <c r="N14" s="40" t="s">
        <v>21</v>
      </c>
      <c r="O14" s="40"/>
      <c r="P14" s="40"/>
      <c r="Q14" s="40"/>
      <c r="R14" s="40"/>
      <c r="S14" s="40"/>
      <c r="T14" s="40"/>
    </row>
    <row r="15" spans="1:20" ht="18">
      <c r="A15" s="40"/>
      <c r="B15" s="40"/>
      <c r="C15" s="40"/>
      <c r="D15" s="40"/>
      <c r="E15" s="6" t="s">
        <v>15</v>
      </c>
      <c r="F15" s="6" t="s">
        <v>16</v>
      </c>
      <c r="G15" s="6" t="s">
        <v>17</v>
      </c>
      <c r="H15" s="7" t="s">
        <v>18</v>
      </c>
      <c r="I15" s="6" t="s">
        <v>9</v>
      </c>
      <c r="J15" s="6" t="s">
        <v>10</v>
      </c>
      <c r="K15" s="7" t="s">
        <v>18</v>
      </c>
      <c r="L15" s="6" t="s">
        <v>9</v>
      </c>
      <c r="M15" s="6" t="s">
        <v>10</v>
      </c>
      <c r="N15" s="7" t="s">
        <v>18</v>
      </c>
      <c r="O15" s="6" t="s">
        <v>9</v>
      </c>
      <c r="P15" s="6" t="s">
        <v>10</v>
      </c>
      <c r="Q15" s="40"/>
      <c r="R15" s="40"/>
      <c r="S15" s="40"/>
      <c r="T15" s="40"/>
    </row>
    <row r="16" spans="1:20" ht="15.75" customHeight="1">
      <c r="A16" s="20">
        <v>57</v>
      </c>
      <c r="B16" s="21" t="s">
        <v>54</v>
      </c>
      <c r="C16" s="21" t="s">
        <v>60</v>
      </c>
      <c r="D16" s="21" t="s">
        <v>47</v>
      </c>
      <c r="E16" s="5"/>
      <c r="F16" s="5"/>
      <c r="G16" s="5"/>
      <c r="H16" s="5">
        <v>4</v>
      </c>
      <c r="I16" s="5">
        <v>5</v>
      </c>
      <c r="J16" s="28">
        <v>8</v>
      </c>
      <c r="K16" s="5">
        <v>5</v>
      </c>
      <c r="L16" s="5">
        <v>2</v>
      </c>
      <c r="M16" s="28">
        <v>15</v>
      </c>
      <c r="N16" s="5">
        <v>5</v>
      </c>
      <c r="O16" s="5">
        <v>1</v>
      </c>
      <c r="P16" s="28">
        <v>20</v>
      </c>
      <c r="Q16" s="28">
        <f>M16+P16</f>
        <v>35</v>
      </c>
      <c r="R16" s="5">
        <v>1</v>
      </c>
      <c r="S16" s="28">
        <v>20</v>
      </c>
      <c r="T16" s="35">
        <v>70</v>
      </c>
    </row>
    <row r="17" spans="1:20" ht="15">
      <c r="A17" s="37">
        <v>21</v>
      </c>
      <c r="B17" s="38" t="s">
        <v>53</v>
      </c>
      <c r="C17" s="38"/>
      <c r="D17" s="38" t="s">
        <v>45</v>
      </c>
      <c r="E17" s="5"/>
      <c r="F17" s="5"/>
      <c r="G17" s="5"/>
      <c r="H17" s="5">
        <v>5</v>
      </c>
      <c r="I17" s="5">
        <v>2</v>
      </c>
      <c r="J17" s="28">
        <v>15</v>
      </c>
      <c r="K17" s="5">
        <v>5</v>
      </c>
      <c r="L17" s="5">
        <v>1</v>
      </c>
      <c r="M17" s="28">
        <v>20</v>
      </c>
      <c r="N17" s="5">
        <v>5</v>
      </c>
      <c r="O17" s="5">
        <v>2</v>
      </c>
      <c r="P17" s="28">
        <v>15</v>
      </c>
      <c r="Q17" s="28">
        <f>M17+J17</f>
        <v>35</v>
      </c>
      <c r="R17" s="5">
        <v>2</v>
      </c>
      <c r="S17" s="28">
        <v>15</v>
      </c>
      <c r="T17" s="35">
        <v>53</v>
      </c>
    </row>
    <row r="18" spans="1:20" ht="15">
      <c r="A18" s="20">
        <v>7</v>
      </c>
      <c r="B18" s="21" t="s">
        <v>48</v>
      </c>
      <c r="C18" s="21" t="s">
        <v>57</v>
      </c>
      <c r="D18" s="21" t="s">
        <v>46</v>
      </c>
      <c r="E18" s="5"/>
      <c r="F18" s="5"/>
      <c r="G18" s="5"/>
      <c r="H18" s="5">
        <v>5</v>
      </c>
      <c r="I18" s="5">
        <v>1</v>
      </c>
      <c r="J18" s="28">
        <v>20</v>
      </c>
      <c r="K18" s="5">
        <v>5</v>
      </c>
      <c r="L18" s="5">
        <v>4</v>
      </c>
      <c r="M18" s="28">
        <v>10</v>
      </c>
      <c r="N18" s="5">
        <v>1</v>
      </c>
      <c r="O18" s="5">
        <v>7</v>
      </c>
      <c r="P18" s="28">
        <v>4</v>
      </c>
      <c r="Q18" s="28">
        <f>M18+J18</f>
        <v>30</v>
      </c>
      <c r="R18" s="5">
        <v>3</v>
      </c>
      <c r="S18" s="28">
        <v>12</v>
      </c>
      <c r="T18" s="35">
        <v>39</v>
      </c>
    </row>
    <row r="19" spans="1:20" ht="15">
      <c r="A19" s="20">
        <v>14</v>
      </c>
      <c r="B19" s="21" t="s">
        <v>51</v>
      </c>
      <c r="C19" s="21" t="s">
        <v>57</v>
      </c>
      <c r="D19" s="21" t="s">
        <v>46</v>
      </c>
      <c r="E19" s="5"/>
      <c r="F19" s="5"/>
      <c r="G19" s="5"/>
      <c r="H19" s="5">
        <v>5</v>
      </c>
      <c r="I19" s="5">
        <v>3</v>
      </c>
      <c r="J19" s="28">
        <v>12</v>
      </c>
      <c r="K19" s="5">
        <v>5</v>
      </c>
      <c r="L19" s="5">
        <v>3</v>
      </c>
      <c r="M19" s="28">
        <v>12</v>
      </c>
      <c r="N19" s="5">
        <v>5</v>
      </c>
      <c r="O19" s="5">
        <v>3</v>
      </c>
      <c r="P19" s="28">
        <v>12</v>
      </c>
      <c r="Q19" s="28">
        <f>J19+M19</f>
        <v>24</v>
      </c>
      <c r="R19" s="5">
        <v>4</v>
      </c>
      <c r="S19" s="28">
        <v>10</v>
      </c>
      <c r="T19" s="35">
        <v>28</v>
      </c>
    </row>
    <row r="20" spans="1:20" ht="15">
      <c r="A20" s="18">
        <v>8</v>
      </c>
      <c r="B20" s="19" t="s">
        <v>49</v>
      </c>
      <c r="C20" s="18"/>
      <c r="D20" s="19" t="s">
        <v>55</v>
      </c>
      <c r="E20" s="5"/>
      <c r="F20" s="5"/>
      <c r="G20" s="5"/>
      <c r="H20" s="5">
        <v>5</v>
      </c>
      <c r="I20" s="5">
        <v>4</v>
      </c>
      <c r="J20" s="28">
        <v>10</v>
      </c>
      <c r="K20" s="5">
        <v>5</v>
      </c>
      <c r="L20" s="5">
        <v>5</v>
      </c>
      <c r="M20" s="28">
        <v>8</v>
      </c>
      <c r="N20" s="5">
        <v>5</v>
      </c>
      <c r="O20" s="5">
        <v>4</v>
      </c>
      <c r="P20" s="28">
        <v>10</v>
      </c>
      <c r="Q20" s="28">
        <f>P20+J20</f>
        <v>20</v>
      </c>
      <c r="R20" s="5">
        <v>5</v>
      </c>
      <c r="S20" s="28">
        <v>8</v>
      </c>
      <c r="T20" s="35">
        <v>18</v>
      </c>
    </row>
    <row r="21" spans="1:20" ht="15">
      <c r="A21" s="18">
        <v>11</v>
      </c>
      <c r="B21" s="19" t="s">
        <v>50</v>
      </c>
      <c r="C21" s="18"/>
      <c r="D21" s="19" t="s">
        <v>46</v>
      </c>
      <c r="E21" s="5"/>
      <c r="F21" s="5"/>
      <c r="G21" s="5"/>
      <c r="H21" s="5">
        <v>4</v>
      </c>
      <c r="I21" s="5">
        <v>6</v>
      </c>
      <c r="J21" s="28">
        <v>6</v>
      </c>
      <c r="K21" s="5">
        <v>5</v>
      </c>
      <c r="L21" s="5">
        <v>7</v>
      </c>
      <c r="M21" s="28">
        <v>4</v>
      </c>
      <c r="N21" s="5">
        <v>5</v>
      </c>
      <c r="O21" s="5">
        <v>5</v>
      </c>
      <c r="P21" s="28">
        <v>8</v>
      </c>
      <c r="Q21" s="28">
        <f>P21+J21</f>
        <v>14</v>
      </c>
      <c r="R21" s="5">
        <v>6</v>
      </c>
      <c r="S21" s="28">
        <v>6</v>
      </c>
      <c r="T21" s="35">
        <v>9</v>
      </c>
    </row>
    <row r="22" spans="1:20" ht="15">
      <c r="A22" s="20">
        <v>15</v>
      </c>
      <c r="B22" s="21" t="s">
        <v>52</v>
      </c>
      <c r="C22" s="21" t="s">
        <v>59</v>
      </c>
      <c r="D22" s="21" t="s">
        <v>46</v>
      </c>
      <c r="E22" s="5"/>
      <c r="F22" s="5"/>
      <c r="G22" s="5"/>
      <c r="H22" s="5">
        <v>2</v>
      </c>
      <c r="I22" s="5">
        <v>7</v>
      </c>
      <c r="J22" s="28">
        <v>4</v>
      </c>
      <c r="K22" s="5">
        <v>5</v>
      </c>
      <c r="L22" s="5">
        <v>6</v>
      </c>
      <c r="M22" s="28">
        <v>6</v>
      </c>
      <c r="N22" s="5">
        <v>3</v>
      </c>
      <c r="O22" s="5">
        <v>6</v>
      </c>
      <c r="P22" s="28">
        <v>6</v>
      </c>
      <c r="Q22" s="28">
        <f>P22+M22</f>
        <v>12</v>
      </c>
      <c r="R22" s="5">
        <v>7</v>
      </c>
      <c r="S22" s="28">
        <v>4</v>
      </c>
      <c r="T22" s="35">
        <v>1</v>
      </c>
    </row>
    <row r="23" ht="15">
      <c r="A23" t="s">
        <v>71</v>
      </c>
    </row>
    <row r="25" spans="1:20" ht="15" customHeight="1">
      <c r="A25" s="42" t="s">
        <v>35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 t="s">
        <v>36</v>
      </c>
      <c r="M25" s="43"/>
      <c r="N25" s="43"/>
      <c r="O25" s="43"/>
      <c r="P25" s="43"/>
      <c r="Q25" s="43"/>
      <c r="R25" s="43"/>
      <c r="S25" s="43"/>
      <c r="T25" s="44"/>
    </row>
    <row r="26" spans="1:20" ht="15" customHeight="1">
      <c r="A26" s="42" t="s">
        <v>37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 t="s">
        <v>38</v>
      </c>
      <c r="M26" s="44"/>
      <c r="N26" s="44"/>
      <c r="O26" s="44"/>
      <c r="P26" s="44"/>
      <c r="Q26" s="44"/>
      <c r="R26" s="44"/>
      <c r="S26" s="44"/>
      <c r="T26" s="44"/>
    </row>
    <row r="27" spans="1:19" ht="15" customHeight="1">
      <c r="A27" s="41" t="s">
        <v>11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5" customHeight="1">
      <c r="A28" s="41" t="s">
        <v>12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</sheetData>
  <sheetProtection/>
  <mergeCells count="19">
    <mergeCell ref="A13:A15"/>
    <mergeCell ref="B13:B15"/>
    <mergeCell ref="C13:C15"/>
    <mergeCell ref="D13:D15"/>
    <mergeCell ref="E13:P13"/>
    <mergeCell ref="Q13:Q15"/>
    <mergeCell ref="R13:R15"/>
    <mergeCell ref="S13:S15"/>
    <mergeCell ref="T13:T15"/>
    <mergeCell ref="E14:G14"/>
    <mergeCell ref="H14:J14"/>
    <mergeCell ref="K14:M14"/>
    <mergeCell ref="N14:P14"/>
    <mergeCell ref="A27:S27"/>
    <mergeCell ref="A28:S28"/>
    <mergeCell ref="A25:K25"/>
    <mergeCell ref="L25:T25"/>
    <mergeCell ref="A26:K26"/>
    <mergeCell ref="L26:T26"/>
  </mergeCells>
  <printOptions/>
  <pageMargins left="0.18" right="0" top="0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J28"/>
  <sheetViews>
    <sheetView zoomScalePageLayoutView="0" workbookViewId="0" topLeftCell="A1">
      <selection activeCell="C21" sqref="C21:C23"/>
    </sheetView>
  </sheetViews>
  <sheetFormatPr defaultColWidth="9.140625" defaultRowHeight="15"/>
  <cols>
    <col min="2" max="2" width="6.140625" style="0" customWidth="1"/>
    <col min="3" max="3" width="30.421875" style="0" customWidth="1"/>
    <col min="4" max="4" width="24.140625" style="0" customWidth="1"/>
    <col min="5" max="5" width="6.140625" style="0" customWidth="1"/>
    <col min="6" max="6" width="29.8515625" style="0" customWidth="1"/>
    <col min="7" max="7" width="9.8515625" style="0" customWidth="1"/>
    <col min="8" max="8" width="6.7109375" style="0" customWidth="1"/>
    <col min="9" max="9" width="6.57421875" style="0" customWidth="1"/>
    <col min="10" max="10" width="9.7109375" style="0" customWidth="1"/>
  </cols>
  <sheetData>
    <row r="9" ht="15">
      <c r="J9" s="1" t="s">
        <v>23</v>
      </c>
    </row>
    <row r="10" ht="15">
      <c r="E10" s="2" t="s">
        <v>22</v>
      </c>
    </row>
    <row r="11" spans="5:8" ht="15">
      <c r="E11" s="2" t="s">
        <v>30</v>
      </c>
      <c r="H11" s="9"/>
    </row>
    <row r="12" spans="5:8" ht="15">
      <c r="E12" s="2"/>
      <c r="H12" s="9"/>
    </row>
    <row r="13" spans="2:7" ht="15">
      <c r="B13" s="10"/>
      <c r="C13" s="14" t="s">
        <v>34</v>
      </c>
      <c r="G13" t="s">
        <v>41</v>
      </c>
    </row>
    <row r="14" spans="2:10" ht="15">
      <c r="B14" s="49" t="s">
        <v>9</v>
      </c>
      <c r="C14" s="49" t="s">
        <v>24</v>
      </c>
      <c r="D14" s="49"/>
      <c r="E14" s="49" t="s">
        <v>25</v>
      </c>
      <c r="F14" s="49"/>
      <c r="G14" s="49"/>
      <c r="H14" s="49" t="s">
        <v>7</v>
      </c>
      <c r="I14" s="49" t="s">
        <v>10</v>
      </c>
      <c r="J14" s="49" t="s">
        <v>26</v>
      </c>
    </row>
    <row r="15" spans="2:10" ht="78.75" customHeight="1">
      <c r="B15" s="49"/>
      <c r="C15" s="15" t="s">
        <v>33</v>
      </c>
      <c r="D15" s="11" t="s">
        <v>27</v>
      </c>
      <c r="E15" s="11" t="s">
        <v>1</v>
      </c>
      <c r="F15" s="11" t="s">
        <v>28</v>
      </c>
      <c r="G15" s="11" t="s">
        <v>29</v>
      </c>
      <c r="H15" s="49"/>
      <c r="I15" s="49"/>
      <c r="J15" s="49"/>
    </row>
    <row r="16" spans="2:10" ht="15">
      <c r="B16" s="47">
        <v>2</v>
      </c>
      <c r="C16" s="48" t="s">
        <v>61</v>
      </c>
      <c r="D16" s="48" t="s">
        <v>46</v>
      </c>
      <c r="E16" s="20">
        <v>14</v>
      </c>
      <c r="F16" s="21" t="s">
        <v>51</v>
      </c>
      <c r="G16" s="22" t="s">
        <v>62</v>
      </c>
      <c r="H16" s="27">
        <v>4</v>
      </c>
      <c r="I16" s="27">
        <v>28</v>
      </c>
      <c r="J16" s="49">
        <f>I16+I17</f>
        <v>67</v>
      </c>
    </row>
    <row r="17" spans="2:10" ht="15">
      <c r="B17" s="47"/>
      <c r="C17" s="48"/>
      <c r="D17" s="48"/>
      <c r="E17" s="23">
        <v>7</v>
      </c>
      <c r="F17" s="24" t="s">
        <v>63</v>
      </c>
      <c r="G17" s="25" t="s">
        <v>62</v>
      </c>
      <c r="H17" s="27">
        <v>3</v>
      </c>
      <c r="I17" s="27">
        <v>39</v>
      </c>
      <c r="J17" s="49"/>
    </row>
    <row r="18" spans="2:10" ht="15">
      <c r="B18" s="47"/>
      <c r="C18" s="48"/>
      <c r="D18" s="48"/>
      <c r="E18" s="20">
        <v>40</v>
      </c>
      <c r="F18" s="21" t="s">
        <v>43</v>
      </c>
      <c r="G18" s="22" t="s">
        <v>64</v>
      </c>
      <c r="H18" s="27">
        <v>2</v>
      </c>
      <c r="I18" s="27">
        <v>8</v>
      </c>
      <c r="J18" s="49"/>
    </row>
    <row r="19" spans="2:10" ht="15" customHeight="1">
      <c r="B19" s="47">
        <v>3</v>
      </c>
      <c r="C19" s="50" t="s">
        <v>67</v>
      </c>
      <c r="D19" s="48" t="s">
        <v>45</v>
      </c>
      <c r="E19" s="22">
        <v>21</v>
      </c>
      <c r="F19" s="39" t="s">
        <v>53</v>
      </c>
      <c r="G19" s="25" t="s">
        <v>62</v>
      </c>
      <c r="H19" s="27">
        <v>2</v>
      </c>
      <c r="I19" s="27">
        <v>53</v>
      </c>
      <c r="J19" s="49">
        <f>I19+I20</f>
        <v>54</v>
      </c>
    </row>
    <row r="20" spans="2:10" ht="15">
      <c r="B20" s="47"/>
      <c r="C20" s="51"/>
      <c r="D20" s="48"/>
      <c r="E20" s="22">
        <v>24</v>
      </c>
      <c r="F20" s="39" t="s">
        <v>68</v>
      </c>
      <c r="G20" s="22" t="s">
        <v>64</v>
      </c>
      <c r="H20" s="27">
        <v>3</v>
      </c>
      <c r="I20" s="27">
        <v>1</v>
      </c>
      <c r="J20" s="49"/>
    </row>
    <row r="21" spans="2:10" ht="15">
      <c r="B21" s="47">
        <v>1</v>
      </c>
      <c r="C21" s="48" t="s">
        <v>65</v>
      </c>
      <c r="D21" s="48" t="s">
        <v>47</v>
      </c>
      <c r="E21" s="20">
        <v>56</v>
      </c>
      <c r="F21" s="26" t="s">
        <v>44</v>
      </c>
      <c r="G21" s="20" t="s">
        <v>66</v>
      </c>
      <c r="H21" s="27">
        <v>1</v>
      </c>
      <c r="I21" s="27">
        <v>18</v>
      </c>
      <c r="J21" s="49">
        <f>I22+I21</f>
        <v>88</v>
      </c>
    </row>
    <row r="22" spans="2:10" ht="15">
      <c r="B22" s="47"/>
      <c r="C22" s="48"/>
      <c r="D22" s="48"/>
      <c r="E22" s="20">
        <v>57</v>
      </c>
      <c r="F22" s="26" t="s">
        <v>54</v>
      </c>
      <c r="G22" s="20" t="s">
        <v>62</v>
      </c>
      <c r="H22" s="27">
        <v>1</v>
      </c>
      <c r="I22" s="27">
        <v>70</v>
      </c>
      <c r="J22" s="49"/>
    </row>
    <row r="23" spans="2:10" ht="15">
      <c r="B23" s="47"/>
      <c r="C23" s="48"/>
      <c r="D23" s="48"/>
      <c r="E23" s="20">
        <v>8</v>
      </c>
      <c r="F23" s="26" t="s">
        <v>49</v>
      </c>
      <c r="G23" s="20" t="s">
        <v>62</v>
      </c>
      <c r="H23" s="27">
        <v>5</v>
      </c>
      <c r="I23" s="27">
        <v>18</v>
      </c>
      <c r="J23" s="49"/>
    </row>
    <row r="24" spans="2:10" ht="15">
      <c r="B24" s="45"/>
      <c r="C24" s="45"/>
      <c r="D24" s="45"/>
      <c r="E24" s="45"/>
      <c r="F24" s="45"/>
      <c r="G24" s="46"/>
      <c r="H24" s="46"/>
      <c r="I24" s="46"/>
      <c r="J24" s="46"/>
    </row>
    <row r="25" spans="2:10" ht="15" customHeight="1">
      <c r="B25" s="12" t="s">
        <v>35</v>
      </c>
      <c r="C25" s="16"/>
      <c r="D25" s="16"/>
      <c r="E25" s="16"/>
      <c r="F25" s="16"/>
      <c r="I25" s="17"/>
      <c r="J25" s="13" t="s">
        <v>39</v>
      </c>
    </row>
    <row r="26" spans="2:10" ht="15" customHeight="1">
      <c r="B26" s="12" t="s">
        <v>37</v>
      </c>
      <c r="C26" s="16"/>
      <c r="D26" s="16"/>
      <c r="E26" s="16"/>
      <c r="F26" s="12" t="s">
        <v>40</v>
      </c>
      <c r="H26" s="17"/>
      <c r="I26" s="17"/>
      <c r="J26" s="17"/>
    </row>
    <row r="27" spans="2:10" ht="15" customHeight="1">
      <c r="B27" s="41" t="s">
        <v>11</v>
      </c>
      <c r="C27" s="41"/>
      <c r="D27" s="41"/>
      <c r="E27" s="41"/>
      <c r="F27" s="41"/>
      <c r="G27" s="41"/>
      <c r="H27" s="41"/>
      <c r="I27" s="41"/>
      <c r="J27" s="41"/>
    </row>
    <row r="28" spans="2:10" ht="15" customHeight="1">
      <c r="B28" s="41" t="s">
        <v>12</v>
      </c>
      <c r="C28" s="41"/>
      <c r="D28" s="41"/>
      <c r="E28" s="41"/>
      <c r="F28" s="41"/>
      <c r="G28" s="41"/>
      <c r="H28" s="41"/>
      <c r="I28" s="41"/>
      <c r="J28" s="41"/>
    </row>
  </sheetData>
  <sheetProtection/>
  <mergeCells count="22">
    <mergeCell ref="B14:B15"/>
    <mergeCell ref="C14:D14"/>
    <mergeCell ref="E14:G14"/>
    <mergeCell ref="H14:H15"/>
    <mergeCell ref="I14:I15"/>
    <mergeCell ref="J14:J15"/>
    <mergeCell ref="B19:B20"/>
    <mergeCell ref="C19:C20"/>
    <mergeCell ref="D19:D20"/>
    <mergeCell ref="J19:J20"/>
    <mergeCell ref="B16:B18"/>
    <mergeCell ref="C16:C18"/>
    <mergeCell ref="D16:D18"/>
    <mergeCell ref="J16:J18"/>
    <mergeCell ref="B27:J27"/>
    <mergeCell ref="B28:J28"/>
    <mergeCell ref="B24:F24"/>
    <mergeCell ref="G24:J24"/>
    <mergeCell ref="B21:B23"/>
    <mergeCell ref="C21:C23"/>
    <mergeCell ref="D21:D23"/>
    <mergeCell ref="J21:J23"/>
  </mergeCells>
  <printOptions/>
  <pageMargins left="0.14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Nadya</cp:lastModifiedBy>
  <cp:lastPrinted>2013-08-25T11:29:02Z</cp:lastPrinted>
  <dcterms:created xsi:type="dcterms:W3CDTF">2013-06-26T17:38:31Z</dcterms:created>
  <dcterms:modified xsi:type="dcterms:W3CDTF">2013-08-27T07:35:21Z</dcterms:modified>
  <cp:category/>
  <cp:version/>
  <cp:contentType/>
  <cp:contentStatus/>
</cp:coreProperties>
</file>